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u\Documents\Nina_u\SK75 2020\RAZPISNA DOKUMENTACIJA\"/>
    </mc:Choice>
  </mc:AlternateContent>
  <bookViews>
    <workbookView xWindow="-120" yWindow="-120" windowWidth="29040" windowHeight="15840"/>
  </bookViews>
  <sheets>
    <sheet name="Finančna prilo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6" i="1"/>
  <c r="H30" i="1" l="1"/>
  <c r="H33" i="1"/>
  <c r="G11" i="1"/>
  <c r="F11" i="1"/>
  <c r="E11" i="1"/>
  <c r="D11" i="1"/>
  <c r="D30" i="1" s="1"/>
  <c r="C11" i="1"/>
  <c r="G6" i="1"/>
  <c r="F6" i="1"/>
  <c r="E6" i="1"/>
  <c r="D6" i="1"/>
  <c r="D33" i="1" s="1"/>
  <c r="C6" i="1"/>
  <c r="E33" i="1" l="1"/>
  <c r="E30" i="1"/>
  <c r="F33" i="1"/>
  <c r="F30" i="1"/>
  <c r="G30" i="1"/>
  <c r="G33" i="1"/>
  <c r="C30" i="1"/>
  <c r="C33" i="1"/>
  <c r="C10" i="1"/>
  <c r="C18" i="1" s="1"/>
  <c r="C21" i="1" s="1"/>
  <c r="C29" i="1" s="1"/>
  <c r="D5" i="1" s="1"/>
  <c r="D10" i="1" s="1"/>
  <c r="D18" i="1" s="1"/>
  <c r="D21" i="1" s="1"/>
  <c r="D29" i="1" s="1"/>
  <c r="E5" i="1" s="1"/>
  <c r="E10" i="1" s="1"/>
  <c r="E18" i="1" s="1"/>
  <c r="E21" i="1" s="1"/>
  <c r="E29" i="1" s="1"/>
  <c r="F5" i="1" s="1"/>
  <c r="F10" i="1" s="1"/>
  <c r="F18" i="1" s="1"/>
  <c r="F21" i="1" s="1"/>
  <c r="F29" i="1" s="1"/>
  <c r="G5" i="1" s="1"/>
  <c r="G10" i="1" s="1"/>
  <c r="G18" i="1" s="1"/>
  <c r="G21" i="1" s="1"/>
  <c r="G29" i="1" s="1"/>
  <c r="H5" i="1" s="1"/>
  <c r="H10" i="1" s="1"/>
  <c r="H18" i="1" s="1"/>
  <c r="H21" i="1" s="1"/>
  <c r="H29" i="1" s="1"/>
</calcChain>
</file>

<file path=xl/sharedStrings.xml><?xml version="1.0" encoding="utf-8"?>
<sst xmlns="http://schemas.openxmlformats.org/spreadsheetml/2006/main" count="63" uniqueCount="59">
  <si>
    <t>FINANČNI NAČRT PODJETJA</t>
  </si>
  <si>
    <t>Zap. št.</t>
  </si>
  <si>
    <t>Postavka v EUR</t>
  </si>
  <si>
    <t>doseženo</t>
  </si>
  <si>
    <t>plan</t>
  </si>
  <si>
    <t xml:space="preserve"> Začetno stanje denarnih sredstev</t>
  </si>
  <si>
    <t>Prejemki od prodaje proizvodov in storitev</t>
  </si>
  <si>
    <t>2.1</t>
  </si>
  <si>
    <t>Prejemki na domačem trgu</t>
  </si>
  <si>
    <t>2.2</t>
  </si>
  <si>
    <t>Prejemki na trgu EU</t>
  </si>
  <si>
    <t>2.3</t>
  </si>
  <si>
    <t>Prejemki na trgu izven EU</t>
  </si>
  <si>
    <t>Razpoložljiva denarna sredstva (1+ 2)</t>
  </si>
  <si>
    <t>Poslovni izdatki za nakup materiala, plačilo storitev, plač, dajatev</t>
  </si>
  <si>
    <t>4.1</t>
  </si>
  <si>
    <t>Blago, surovine  in material</t>
  </si>
  <si>
    <t>4.2</t>
  </si>
  <si>
    <t>Promocijske aktivnosti</t>
  </si>
  <si>
    <t>4.3</t>
  </si>
  <si>
    <t>Storitve</t>
  </si>
  <si>
    <t>4.4</t>
  </si>
  <si>
    <t>Najemnine</t>
  </si>
  <si>
    <t>4.5</t>
  </si>
  <si>
    <t>Plače in zavarovanja</t>
  </si>
  <si>
    <t>4.6</t>
  </si>
  <si>
    <t>Drugi izdatki pri poslovanju</t>
  </si>
  <si>
    <t>5</t>
  </si>
  <si>
    <t>Presežek / primankljaj den. sred. pri poslovanju (3 - 4)</t>
  </si>
  <si>
    <t>6</t>
  </si>
  <si>
    <t>Izdatki za nakup osnovnih sredstev</t>
  </si>
  <si>
    <t>7</t>
  </si>
  <si>
    <t>Prejemki od odtujitve osnovnih sredstev</t>
  </si>
  <si>
    <t>8</t>
  </si>
  <si>
    <t>Saldo iz poslovne in investicijske dejavnosti (5 - 6 + 7)</t>
  </si>
  <si>
    <t>9</t>
  </si>
  <si>
    <t>Vplačila kapitala</t>
  </si>
  <si>
    <t>10</t>
  </si>
  <si>
    <t>Prejeta dolgoročna posojila</t>
  </si>
  <si>
    <t>11</t>
  </si>
  <si>
    <t>Prejeti kratkoročni krediti</t>
  </si>
  <si>
    <t>12</t>
  </si>
  <si>
    <t>Prejete subvencije</t>
  </si>
  <si>
    <t>13</t>
  </si>
  <si>
    <t>Vračila kapitala</t>
  </si>
  <si>
    <t>14</t>
  </si>
  <si>
    <t>Odplačila glavnic in obresti dolgoročnih posojil</t>
  </si>
  <si>
    <t>15</t>
  </si>
  <si>
    <t>Odplačila glavnic in obresti kratkoročnih kreditov</t>
  </si>
  <si>
    <t>16</t>
  </si>
  <si>
    <t>Končno stanje den. sredstev (8+9+10+11+12-13-14-15)</t>
  </si>
  <si>
    <t>17</t>
  </si>
  <si>
    <t>Ocena dobička</t>
  </si>
  <si>
    <t>18</t>
  </si>
  <si>
    <t>Število zaposlenih na dan 31.12.</t>
  </si>
  <si>
    <t>19</t>
  </si>
  <si>
    <t>Povprečno število zaposlenih</t>
  </si>
  <si>
    <t>20</t>
  </si>
  <si>
    <t>Ocena dodane vrednosti na zaposlenega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</si>
</sst>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10"/>
      <color indexed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Protection="1">
      <protection locked="0"/>
    </xf>
    <xf numFmtId="164" fontId="2" fillId="2" borderId="1" xfId="0" applyNumberFormat="1" applyFont="1" applyFill="1" applyBorder="1"/>
    <xf numFmtId="165" fontId="2" fillId="0" borderId="1" xfId="0" applyNumberFormat="1" applyFont="1" applyBorder="1" applyProtection="1">
      <protection locked="0"/>
    </xf>
    <xf numFmtId="0" fontId="3" fillId="0" borderId="0" xfId="0" applyFont="1"/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</cellXfs>
  <cellStyles count="1">
    <cellStyle name="Navadno" xfId="0" builtinId="0"/>
  </cellStyles>
  <dxfs count="2"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zoomScale="120" zoomScaleNormal="120" workbookViewId="0">
      <selection activeCell="C20" sqref="C20"/>
    </sheetView>
  </sheetViews>
  <sheetFormatPr defaultRowHeight="11.25" x14ac:dyDescent="0.15"/>
  <cols>
    <col min="1" max="1" width="4.140625" style="1" customWidth="1"/>
    <col min="2" max="2" width="48.42578125" style="1" customWidth="1"/>
    <col min="3" max="8" width="11.7109375" style="1" customWidth="1"/>
    <col min="9" max="16384" width="9.140625" style="1"/>
  </cols>
  <sheetData>
    <row r="2" spans="1:8" ht="12.75" x14ac:dyDescent="0.2">
      <c r="B2" s="14" t="s">
        <v>0</v>
      </c>
      <c r="C2" s="2"/>
      <c r="D2" s="2"/>
      <c r="E2" s="2"/>
      <c r="F2" s="2"/>
      <c r="G2" s="2"/>
      <c r="H2" s="2"/>
    </row>
    <row r="3" spans="1:8" x14ac:dyDescent="0.15">
      <c r="A3" s="15" t="s">
        <v>1</v>
      </c>
      <c r="B3" s="16" t="s">
        <v>2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  <c r="H3" s="3">
        <v>2024</v>
      </c>
    </row>
    <row r="4" spans="1:8" x14ac:dyDescent="0.15">
      <c r="A4" s="15"/>
      <c r="B4" s="16"/>
      <c r="C4" s="4" t="s">
        <v>3</v>
      </c>
      <c r="D4" s="4" t="s">
        <v>4</v>
      </c>
      <c r="E4" s="4" t="s">
        <v>4</v>
      </c>
      <c r="F4" s="4" t="s">
        <v>4</v>
      </c>
      <c r="G4" s="4" t="s">
        <v>4</v>
      </c>
      <c r="H4" s="4" t="s">
        <v>4</v>
      </c>
    </row>
    <row r="5" spans="1:8" x14ac:dyDescent="0.15">
      <c r="A5" s="5">
        <v>1</v>
      </c>
      <c r="B5" s="6" t="s">
        <v>5</v>
      </c>
      <c r="C5" s="11">
        <v>0</v>
      </c>
      <c r="D5" s="12">
        <f>C29</f>
        <v>0</v>
      </c>
      <c r="E5" s="12">
        <f>D29</f>
        <v>0</v>
      </c>
      <c r="F5" s="12">
        <f>E29</f>
        <v>0</v>
      </c>
      <c r="G5" s="12">
        <f>F29</f>
        <v>0</v>
      </c>
      <c r="H5" s="12">
        <f>G29</f>
        <v>0</v>
      </c>
    </row>
    <row r="6" spans="1:8" x14ac:dyDescent="0.15">
      <c r="A6" s="5">
        <v>2</v>
      </c>
      <c r="B6" s="7" t="s">
        <v>6</v>
      </c>
      <c r="C6" s="12">
        <f>SUM(C7:C9)</f>
        <v>0</v>
      </c>
      <c r="D6" s="12">
        <f t="shared" ref="D6:G6" si="0">SUM(D7:D9)</f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ref="H6" si="1">SUM(H7:H9)</f>
        <v>0</v>
      </c>
    </row>
    <row r="7" spans="1:8" x14ac:dyDescent="0.15">
      <c r="A7" s="5" t="s">
        <v>7</v>
      </c>
      <c r="B7" s="8" t="s">
        <v>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x14ac:dyDescent="0.15">
      <c r="A8" s="5" t="s">
        <v>9</v>
      </c>
      <c r="B8" s="8" t="s">
        <v>10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x14ac:dyDescent="0.15">
      <c r="A9" s="5" t="s">
        <v>11</v>
      </c>
      <c r="B9" s="8" t="s">
        <v>12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x14ac:dyDescent="0.15">
      <c r="A10" s="5">
        <v>3</v>
      </c>
      <c r="B10" s="7" t="s">
        <v>13</v>
      </c>
      <c r="C10" s="12">
        <f>C5+C6</f>
        <v>0</v>
      </c>
      <c r="D10" s="12">
        <f t="shared" ref="D10:G10" si="2">D5+D6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ref="H10" si="3">H5+H6</f>
        <v>0</v>
      </c>
    </row>
    <row r="11" spans="1:8" ht="12.75" customHeight="1" x14ac:dyDescent="0.15">
      <c r="A11" s="5">
        <v>4</v>
      </c>
      <c r="B11" s="7" t="s">
        <v>14</v>
      </c>
      <c r="C11" s="12">
        <f>SUM(C12:C17)</f>
        <v>0</v>
      </c>
      <c r="D11" s="12">
        <f t="shared" ref="D11:G11" si="4">SUM(D12:D17)</f>
        <v>0</v>
      </c>
      <c r="E11" s="12">
        <f t="shared" si="4"/>
        <v>0</v>
      </c>
      <c r="F11" s="12">
        <f t="shared" si="4"/>
        <v>0</v>
      </c>
      <c r="G11" s="12">
        <f t="shared" si="4"/>
        <v>0</v>
      </c>
      <c r="H11" s="12">
        <f t="shared" ref="H11" si="5">SUM(H12:H17)</f>
        <v>0</v>
      </c>
    </row>
    <row r="12" spans="1:8" x14ac:dyDescent="0.15">
      <c r="A12" s="5" t="s">
        <v>15</v>
      </c>
      <c r="B12" s="8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15">
      <c r="A13" s="5" t="s">
        <v>17</v>
      </c>
      <c r="B13" s="8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x14ac:dyDescent="0.15">
      <c r="A14" s="5" t="s">
        <v>19</v>
      </c>
      <c r="B14" s="8" t="s">
        <v>20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15">
      <c r="A15" s="5" t="s">
        <v>21</v>
      </c>
      <c r="B15" s="9" t="s">
        <v>22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x14ac:dyDescent="0.15">
      <c r="A16" s="5" t="s">
        <v>23</v>
      </c>
      <c r="B16" s="9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x14ac:dyDescent="0.15">
      <c r="A17" s="5" t="s">
        <v>25</v>
      </c>
      <c r="B17" s="9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x14ac:dyDescent="0.15">
      <c r="A18" s="5" t="s">
        <v>27</v>
      </c>
      <c r="B18" s="7" t="s">
        <v>28</v>
      </c>
      <c r="C18" s="12">
        <f>C10-C11</f>
        <v>0</v>
      </c>
      <c r="D18" s="12">
        <f t="shared" ref="D18:G18" si="6">D10-D11</f>
        <v>0</v>
      </c>
      <c r="E18" s="12">
        <f t="shared" si="6"/>
        <v>0</v>
      </c>
      <c r="F18" s="12">
        <f t="shared" si="6"/>
        <v>0</v>
      </c>
      <c r="G18" s="12">
        <f t="shared" si="6"/>
        <v>0</v>
      </c>
      <c r="H18" s="12">
        <f t="shared" ref="H18" si="7">H10-H11</f>
        <v>0</v>
      </c>
    </row>
    <row r="19" spans="1:8" x14ac:dyDescent="0.15">
      <c r="A19" s="5" t="s">
        <v>29</v>
      </c>
      <c r="B19" s="6" t="s">
        <v>30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x14ac:dyDescent="0.15">
      <c r="A20" s="5" t="s">
        <v>31</v>
      </c>
      <c r="B20" s="6" t="s">
        <v>32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x14ac:dyDescent="0.15">
      <c r="A21" s="5" t="s">
        <v>33</v>
      </c>
      <c r="B21" s="7" t="s">
        <v>34</v>
      </c>
      <c r="C21" s="12">
        <f>C18-C19+C20</f>
        <v>0</v>
      </c>
      <c r="D21" s="12">
        <f t="shared" ref="D21:G21" si="8">D18-D19+D20</f>
        <v>0</v>
      </c>
      <c r="E21" s="12">
        <f t="shared" si="8"/>
        <v>0</v>
      </c>
      <c r="F21" s="12">
        <f t="shared" si="8"/>
        <v>0</v>
      </c>
      <c r="G21" s="12">
        <f t="shared" si="8"/>
        <v>0</v>
      </c>
      <c r="H21" s="12">
        <f t="shared" ref="H21" si="9">H18-H19+H20</f>
        <v>0</v>
      </c>
    </row>
    <row r="22" spans="1:8" x14ac:dyDescent="0.15">
      <c r="A22" s="5" t="s">
        <v>35</v>
      </c>
      <c r="B22" s="6" t="s">
        <v>36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x14ac:dyDescent="0.15">
      <c r="A23" s="5" t="s">
        <v>37</v>
      </c>
      <c r="B23" s="6" t="s">
        <v>38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x14ac:dyDescent="0.15">
      <c r="A24" s="5" t="s">
        <v>39</v>
      </c>
      <c r="B24" s="6" t="s">
        <v>40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x14ac:dyDescent="0.15">
      <c r="A25" s="5" t="s">
        <v>41</v>
      </c>
      <c r="B25" s="6" t="s">
        <v>42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x14ac:dyDescent="0.15">
      <c r="A26" s="5" t="s">
        <v>43</v>
      </c>
      <c r="B26" s="6" t="s">
        <v>44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x14ac:dyDescent="0.15">
      <c r="A27" s="5" t="s">
        <v>45</v>
      </c>
      <c r="B27" s="6" t="s">
        <v>46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4.25" customHeight="1" x14ac:dyDescent="0.15">
      <c r="A28" s="5" t="s">
        <v>47</v>
      </c>
      <c r="B28" s="6" t="s">
        <v>48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x14ac:dyDescent="0.15">
      <c r="A29" s="5" t="s">
        <v>49</v>
      </c>
      <c r="B29" s="7" t="s">
        <v>50</v>
      </c>
      <c r="C29" s="12">
        <f>C21+C22+C23+C24-C26-C27-C28+C25</f>
        <v>0</v>
      </c>
      <c r="D29" s="12">
        <f t="shared" ref="D29:G29" si="10">D21+D22+D23+D24-D26-D27-D28+D25</f>
        <v>0</v>
      </c>
      <c r="E29" s="12">
        <f t="shared" si="10"/>
        <v>0</v>
      </c>
      <c r="F29" s="12">
        <f t="shared" si="10"/>
        <v>0</v>
      </c>
      <c r="G29" s="12">
        <f t="shared" si="10"/>
        <v>0</v>
      </c>
      <c r="H29" s="12">
        <f t="shared" ref="H29" si="11">H21+H22+H23+H24-H26-H27-H28+H25</f>
        <v>0</v>
      </c>
    </row>
    <row r="30" spans="1:8" x14ac:dyDescent="0.15">
      <c r="A30" s="5" t="s">
        <v>51</v>
      </c>
      <c r="B30" s="10" t="s">
        <v>52</v>
      </c>
      <c r="C30" s="12">
        <f>C6-C11+C25</f>
        <v>0</v>
      </c>
      <c r="D30" s="12">
        <f t="shared" ref="D30:H30" si="12">D6-D11+D25</f>
        <v>0</v>
      </c>
      <c r="E30" s="12">
        <f t="shared" si="12"/>
        <v>0</v>
      </c>
      <c r="F30" s="12">
        <f t="shared" si="12"/>
        <v>0</v>
      </c>
      <c r="G30" s="12">
        <f t="shared" si="12"/>
        <v>0</v>
      </c>
      <c r="H30" s="12">
        <f t="shared" si="12"/>
        <v>0</v>
      </c>
    </row>
    <row r="31" spans="1:8" x14ac:dyDescent="0.15">
      <c r="A31" s="5" t="s">
        <v>53</v>
      </c>
      <c r="B31" s="6" t="s">
        <v>54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x14ac:dyDescent="0.15">
      <c r="A32" s="5" t="s">
        <v>55</v>
      </c>
      <c r="B32" s="6" t="s">
        <v>56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x14ac:dyDescent="0.15">
      <c r="A33" s="5" t="s">
        <v>57</v>
      </c>
      <c r="B33" s="7" t="s">
        <v>58</v>
      </c>
      <c r="C33" s="12" t="e">
        <f>(C6-C12-C14-C17)/C32</f>
        <v>#DIV/0!</v>
      </c>
      <c r="D33" s="12" t="e">
        <f t="shared" ref="D33:G33" si="13">(D6-D12-D14-D17)/D32</f>
        <v>#DIV/0!</v>
      </c>
      <c r="E33" s="12" t="e">
        <f t="shared" si="13"/>
        <v>#DIV/0!</v>
      </c>
      <c r="F33" s="12" t="e">
        <f t="shared" si="13"/>
        <v>#DIV/0!</v>
      </c>
      <c r="G33" s="12" t="e">
        <f t="shared" si="13"/>
        <v>#DIV/0!</v>
      </c>
      <c r="H33" s="12" t="e">
        <f t="shared" ref="H33" si="14">(H6-H12-H14-H17)/H32</f>
        <v>#DIV/0!</v>
      </c>
    </row>
  </sheetData>
  <sheetProtection algorithmName="SHA-512" hashValue="6ODbknaOFY+xGkt44tU/SBCuJG8layU+GAJ8N/9i5mbEx8rG/U58TTtfxPqC+jWw1P57NapnmFx8UXrBaYAW9g==" saltValue="v6YxWyUpq9M9IFP9gi/a9w==" spinCount="100000" sheet="1" selectLockedCells="1"/>
  <mergeCells count="2">
    <mergeCell ref="A3:A4"/>
    <mergeCell ref="B3:B4"/>
  </mergeCells>
  <conditionalFormatting sqref="D13 F13">
    <cfRule type="expression" dxfId="1" priority="2" stopIfTrue="1">
      <formula>ISERROR($F$14)</formula>
    </cfRule>
  </conditionalFormatting>
  <conditionalFormatting sqref="H13">
    <cfRule type="expression" dxfId="0" priority="1" stopIfTrue="1">
      <formula>ISERROR($F$14)</formula>
    </cfRule>
  </conditionalFormatting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Finančna priloga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Lepej</dc:creator>
  <cp:lastModifiedBy>Nina Urbanič</cp:lastModifiedBy>
  <cp:lastPrinted>2016-05-25T08:34:27Z</cp:lastPrinted>
  <dcterms:created xsi:type="dcterms:W3CDTF">2016-05-16T13:25:11Z</dcterms:created>
  <dcterms:modified xsi:type="dcterms:W3CDTF">2020-01-29T08:56:30Z</dcterms:modified>
</cp:coreProperties>
</file>